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<sst xmlns="http://schemas.openxmlformats.org/spreadsheetml/2006/main" count="125" uniqueCount="93">
  <si>
    <t>连云港市公共资源交易中心安防监控提升项目货物一览表</t>
  </si>
  <si>
    <t>序号</t>
  </si>
  <si>
    <t>设备名称</t>
  </si>
  <si>
    <t>技术规格</t>
  </si>
  <si>
    <t>单位</t>
  </si>
  <si>
    <t>数量</t>
  </si>
  <si>
    <t>预算单价(元)</t>
  </si>
  <si>
    <t>预算总价(元)</t>
  </si>
  <si>
    <t>品牌</t>
  </si>
  <si>
    <t>型号</t>
  </si>
  <si>
    <t>备注</t>
  </si>
  <si>
    <t>参考图</t>
  </si>
  <si>
    <t>一、摄像头</t>
  </si>
  <si>
    <t>1</t>
  </si>
  <si>
    <t>400万智能变焦半球网络摄像机</t>
  </si>
  <si>
    <t>400万 1/3" CMOS 变焦半球型星光网络摄像机，最高分辨率可达2688 × 1520 @25 fps，支持海康互联接入，支持：电动变焦;红外照射距离最远可达30 m，1个内置麦克风;支持：1路报警输入，1路报警输出（输出最大支持DC12 V，30 mA），1路音频输入，1路音频输出;支持：DC12 V，100 mA电源输出，可用于拾音器供电;符合IP66防尘防水及IK10防暴设计.</t>
  </si>
  <si>
    <t>台</t>
  </si>
  <si>
    <t>海康威视</t>
  </si>
  <si>
    <t>DS-2CD2746FWDV3-IZS(2.7-8mm)</t>
  </si>
  <si>
    <t>一层北门入口一台，三层手机柜一台，三层电梯厅一台、三层走道三台。</t>
  </si>
  <si>
    <t>2</t>
  </si>
  <si>
    <t>400万智能变焦筒型网络摄像机</t>
  </si>
  <si>
    <t>400万筒型网络摄像机
传感器类型：1/3" Progressive Scan CMOS；最高分辨率可达2560 × 1440 @25 fps，支持电动变焦、支持白光/红外双补光；支持1路报警输入，1路报警输出（报警输出最大支持DC12 V，30 mA），1路音频输入，1路音频输出；1个内置麦克风； 支持电源输出，DC12 V，100 mA，可用于拾音器供电；符合IP67防尘防水设计。</t>
  </si>
  <si>
    <t>DS-2CD2646FWDV3-LZS(2.7-8mm)</t>
  </si>
  <si>
    <t>北门口雨棚四台，东门西门各一台。</t>
  </si>
  <si>
    <t>3</t>
  </si>
  <si>
    <t>400万电梯摄像机</t>
  </si>
  <si>
    <t>传感器类型：1/3" Progressive Scan CMOS；最低照度：彩色：0.005 Lux @（F1.2，AGC ON），0 Lux with IR
最大图像尺寸：2560 × 1440、调节角度：水平：-15°~15°，垂直：0°~75°；补光灯类型：红外灯
视频压缩标准：主码流：H.265/H.264；子码流：H.265/H.264/MJPEG；网络：1个RJ45 10 M/100 M自适应以太网口；内置麦克风；扬声器。</t>
  </si>
  <si>
    <t>DS-2CD2546FWDA3-ITS/DT</t>
  </si>
  <si>
    <t>电梯内摄像机</t>
  </si>
  <si>
    <t>4</t>
  </si>
  <si>
    <t>无线网桥</t>
  </si>
  <si>
    <t>200米5 GHz PoE电梯网桥，是专门针对电梯无线视频传输而定制的产品，适用于电梯井内部视频和电梯屏等传输。</t>
  </si>
  <si>
    <t>套</t>
  </si>
  <si>
    <t>DS-3WF0BP-5ACT</t>
  </si>
  <si>
    <t>电梯摄像机传输</t>
  </si>
  <si>
    <t>5</t>
  </si>
  <si>
    <t>9000N系列综合安防一体机</t>
  </si>
  <si>
    <t xml:space="preserve">1、基础包、视频监控、门禁管理、可视对讲、出入口车辆放行管理、停车场车辆收费管理、园区人员布控、园区人车智能搜索、视频联网、入侵报警、设备网络管理
2、300路视频，
3、平台硬件规格
2U标准机架式4盘位一体机，ATX电源；6核12线程64位高性能处理器；48GB DDR4高频率内存条；1个HDMI接口、1个DP接口；2个10M/100M/1000Mbps网口；2个USB2.0接口、2个USB3.0接口；内置BBU （Battery Backup Unit）蓄电池冗余备份实现断电保护功能
4、存储硬件规格
1个HDMI接口，1个VGA接口，同源输出；支持满配8T硬盘（不支持IoT硬盘）；
5、存储性能】
存储能力：32路（仅支持局域网设备接入存储）；解码能力：8×1080P </t>
  </si>
  <si>
    <t>iVMS-9000N-S5/C300</t>
  </si>
  <si>
    <t>二、闸机</t>
  </si>
  <si>
    <t>6</t>
  </si>
  <si>
    <t>人员通道左边</t>
  </si>
  <si>
    <t>左边道
外设选配：设备支持选配明眸、读卡器、二维码等多种外设，实现多样化的认证方式
通行模式：设备支持进出方向通行状态（受控、常开、常闭、感应、无障碍）的灵活配置
交叉通行：一方通行后在未关门前对向认证通过，门翼保持不动，由对向人员通行结束门翼再关闭；
管控模式：设备可根据实际管控需求设置警戒模式与宽松模式，默认为宽松模式；
自动复位：设备具有自动复位功能，开门后在规定的时间内未通行，系统将自动取消用户的本次通行的权限，可设定通行时间；
记忆模式：设备支持记忆模式，可实现连续快速通行；
消防联动：设备具有消防联动接口，当消防信号触发时，门翼自动打开，快速引导人员疏散；
断电通行：设备可选配超级电容，断电时门翼自动打开，人员可自由通行，防止恐慌； 
远程控制：设备可选配遥控器或遥控平板支持远程控制；遥控器支持一对多，一个遥控器同时控制最多6个通道，空旷条件下遥控距离不低于30m；
机械防夹：设备具备防夹功能，在门翼复位的过程中遇阻时电机自动停止工作,防止人员受伤；
激光雷达防夹：设备具备激光雷达防夹功能，在门翼复位的过程中检测到激光雷达触发时电机自动停止工作,防止人员受伤；
防冲撞：设备具备防冲撞功能，在没有接收到开门信号时，若受到不超过40N•m的冲击力，门翼保持锁止状态；
人数统计：设备支持人数统计功能配置，可实时获取设备进出方向总人数；
人机互动：在不同的通行状态下，设备不同的灯光呈现不同的状态进行区分
灯效显示：标配门翼灯，支持四色可调；闸机指示灯蓝红双色亮度可以自定义调节，符合环境要求；
语音控制：设备支持语音播报各类异常通行事件如尾随、反向通行、翻越等；具备文字转语音（TTS）和语音合成技术；
使用环境：室内外
电机类型：无刷直流伺服电机
设备容量：支持10万人员，20万卡，10万事件
认证方式：选配读卡器;明眸;内嵌式二维码
激光雷达：无(激光雷达特性是自收自发,左边道无需配置雷达接收装置)
产品尺寸：1200mm×218mm×1023mm
通道宽度：550-950mm,以50mm为一档;1000-1400mm,以100mm为一档;亚克力:550~1100mm;不锈钢:550~1400mm;
门翼间隙：通道宽度950为89.5mm;通道宽度1000为53.5mm;其它均为63.5mm
箱体材质：SUS304拉丝不锈钢,顶盖厚度1.2mm,箱体厚度1.0mm,侧筒为工程塑料
门翼材质：亚克力;不锈钢;其中亚克力厚度8mm
通行速率：20-60人/分钟，受人员情况和通行模式影响
电源电压：AC 200-240 V，50/60 Hz
整机功耗：单通道待机35W，运行65W，最大150W（不含明眸）
工作温度：-20℃-+70℃;温度低于-20℃时增配加热模块可支持到-40℃
工作湿度：0%至95%（不凝聚成水滴）</t>
  </si>
  <si>
    <t>DS-K3B423S-L/IrPg-Dp65</t>
  </si>
  <si>
    <t>含身份证读卡器</t>
  </si>
  <si>
    <t>7</t>
  </si>
  <si>
    <t>人员通道中间</t>
  </si>
  <si>
    <t>中间道
外设选配：设备支持选配明眸、二维码等多种外设，实现多样化的认证方式
通行模式：设备支持进出方向通行状态（受控、常开、常闭、感应、无障碍）的灵活配置
交叉通行：一方通行后在未关门前对向认证通过，门翼保持不动，由对向人员通行结束门翼再关闭；
管控模式：设备可根据实际管控需求设置警戒模式与宽松模式，默认为宽松模式；
自动复位：设备具有自动复位功能，开门后在规定的时间内未通行，系统将自动取消用户的本次通行的权限，可设定通行时间；
记忆模式：设备支持记忆模式，可实现连续快速通行；
消防联动：设备具有消防联动接口，当消防信号触发时，门翼自动打开，快速引导人员疏散；
断电通行：设备可选配超级电容，断电时门翼自动打开，人员可自由通行，防止恐慌； 
远程控制：设备可选配遥控器或遥控平板支持远程控制；遥控器支持一对多，一个遥控器同时控制最多6个通道，空旷条件下遥控距离不低于30m；
机械防夹：设备具备防夹功能，在门翼复位的过程中遇阻时电机自动停止工作,防止人员受伤；
激光雷达防夹：设备具备激光雷达防夹功能，在门翼复位的过程中检测到激光雷达触发时电机自动停止工作,防止人员受伤；
防冲撞：设备具备防冲撞功能，在没有接收到开门信号时，若受到不超过40N•m的冲击力，门翼保持锁止状态；
人数统计：设备支持人数统计功能配置，可实时获取设备进出方向总人数；
人机互动：在不同的通行状态下，设备不同的灯光呈现不同的状态进行区分
灯效显示：标配门翼灯，支持四色可调；闸机指示灯蓝红双色亮度可以自定义调节，符合环境要求；
语音控制：设备支持语音播报各类异常通行事件如尾随、反向通行、翻越等；具备文字转语音（TTS）和语音合成技术；
使用环境：室内外
电机类型：无刷直流伺服电机
设备容量：支持10万人员，20万卡，10万事件
认证方式：选配读卡器;明眸;内嵌式二维码
激光雷达：6个
产品尺寸：1200mm×218mm×1023mm
通道宽度：550-950mm,以50mm为一档;1000-1400mm,以100mm为一档;亚克力:550~1100mm;不锈钢:550~1400mm;
门翼间隙：通道宽度950为89.5mm;通道宽度1000为53.5mm;其它均为63.5mm
箱体材质：SUS304拉丝不锈钢,顶盖厚度1.2mm,箱体厚度1.0mm,侧筒为工程塑料
门翼材质：亚克力;不锈钢;其中亚克力厚度8mm
通行速率：20-60人/分钟，受人员情况和通行模式影响
电源电压：AC 200-240 V，50/60 Hz
整机功耗：单通道待机35W，运行65W，最大150W（不含明眸）
工作温度：-20℃-+70℃;温度低于-20℃时增配加热模块可支持到-40℃
工作湿度：0%至95%（不凝聚成水滴）</t>
  </si>
  <si>
    <t>DS-K3B423S-M/InIrPg-Dp65</t>
  </si>
  <si>
    <t>8</t>
  </si>
  <si>
    <t>人员通道右边</t>
  </si>
  <si>
    <t>右边道
外设选配：设备支持选配明眸、读卡器、二维码等多种外设，实现多样化的认证方式
通行模式：设备支持进出方向通行状态（受控、常开、常闭、感应、无障碍）的灵活配置
交叉通行：一方通行后在未关门前对向认证通过，门翼保持不动，由对向人员通行结束门翼再关闭；
管控模式：设备可根据实际管控需求设置警戒模式与宽松模式，默认为宽松模式；
自动复位：设备具有自动复位功能，开门后在规定的时间内未通行，系统将自动取消用户的本次通行的权限，可设定通行时间；
记忆模式：设备支持记忆模式，可实现连续快速通行；
消防联动：设备具有消防联动接口，当消防信号触发时，门翼自动打开，快速引导人员疏散；
断电通行：设备可选配超级电容，断电时门翼自动打开，人员可自由通行，防止恐慌； 
远程控制：设备可选配遥控器或遥控平板支持远程控制；遥控器支持一对多，一个遥控器同时控制最多6个通道，空旷条件下遥控距离不低于30m；
机械防夹：设备具备防夹功能，在门翼复位的过程中遇阻时电机自动停止工作,防止人员受伤；
激光雷达防夹：设备具备激光雷达防夹功能，在门翼复位的过程中检测到激光雷达触发时电机自动停止工作,防止人员受伤；
防冲撞：设备具备防冲撞功能，在没有接收到开门信号时，若受到不超过40N•m的冲击力，门翼保持锁止状态；
人数统计：设备支持人数统计功能配置，可实时获取设备进出方向总人数；
人机互动：在不同的通行状态下，设备不同的灯光呈现不同的状态进行区分
灯效显示：标配门翼灯，支持四色可调；闸机指示灯蓝红双色亮度可以自定义调节，符合环境要求；
语音控制：设备支持语音播报各类异常通行事件如尾随、反向通行、翻越等；具备文字转语音（TTS）和语音合成技术；
使用环境：室内外
电机类型：无刷直流伺服电机
设备容量：支持10万人员，20万卡，10万事件
认证方式：选配读卡器;明眸;内嵌式二维码
激光雷达：6个
产品尺寸：1200mm×218mm×1023mm
通道宽度：550-950mm,以50mm为一档;1000-1400mm,以100mm为一档;亚克力:550~1100mm;不锈钢:550~1400mm;
门翼间隙：通道宽度950为89.5mm;通道宽度1000为53.5mm;其它均为63.5mm
箱体材质：SUS304拉丝不锈钢,顶盖厚度1.2mm,箱体厚度1.0mm,侧筒为工程塑料
门翼材质：亚克力;不锈钢;其中亚克力厚度8mm
通行速率：20-60人/分钟，受人员情况和通行模式影响
电源电压：AC 200-240 V，50/60 Hz
整机功耗：单通道待机35W，运行65W，最大150W（不含明眸）
工作温度：-20℃-+70℃;温度低于-20℃时增配加热模块可支持到-40℃
工作湿度：0%至95%（不凝聚成水滴）</t>
  </si>
  <si>
    <t>DS-K3B423S-R/IrPg-Dp65</t>
  </si>
  <si>
    <t>9</t>
  </si>
  <si>
    <t>人员通道人员身份比对设备</t>
  </si>
  <si>
    <t>操作系统：嵌入式Linux操作系统；
屏幕参数： 7英寸触摸显示屏，屏幕比例9:16，屏幕分辨率600*1024；
摄像头参数：采用宽动态200万双目摄像头；
认证方式：支持人脸、刷卡（IC卡、手机NFC卡、CPU卡序列号/内容、身份证卡序列号）、密码认证方式，可外接身份证、指纹、蓝牙、二维码功能模块；
人脸验证：采用深度学习算法，支持单人或多人识别（最多5人同时认证）功能；支持照片、视频防假；1:N人脸验证速度≤0.2s，人脸验证准确率≥99%；
存储容量：本地支持10000人脸库、50000张卡，15万条事件记录；
硬件接口：LAN*1、RS485*1、Wiegand * 1(支持双向)、typeC类型USB接口*1、电锁*1、门磁*1、报警输入*2、报警输出*1、开门按钮*1、SD卡槽*1（最大支持512GB）、3.5mm音频输出接口*1；
通信方式及网络协议：有线网络；
使用环境：IP65，室内外环境（室外使用必须搭配遮阳罩）；
安装方式：壁挂安装（标配挂板，适配86底盒）；
工作电压： DC12V~24V/2A（电源需另配）；
产品尺寸：209.2*110.5*24mm；
设备重量：净重0.56kg，毛重0.88kg
功能介绍：
可视对讲：支持和云平台、客户端、室内机、管理机进行可视对讲；支持配置一键呼叫室内机或管理机；支持副门口机或围墙机模式；
视频预览：支持管理中心远程视频预览，支持接入NVR设备，实现视频录像，编码格式H.264；
口罩检测：支持口罩检测模式，可配置提醒戴口罩模式、强制戴口罩模式，关联门禁控制；
安全帽检测：支持工地安全帽检测功能，可配置提醒安全帽模式、强制戴安全帽模式，关联门禁控制；
识别界面可配：识别主界面的“呼叫”、“二维码”、“密码”的按键图标可分别配置是否显示；
认证结果显示可配：支持认证成功界面的“照片”、“姓名”、“工号”信息可配置是否显示；
认证结果语音自定义：集成文字转语音（TTS）和语音合成技术，认证成功和认证失败的语音可以分别配置4个时间段进行自定义播报，同时认证成功的语音可叠加播报姓名；
工作模式：支持广告模式、简洁模式主题模式
外接安全模块：支持通过RS485接入门控安全模块，防止主机被恶意破坏的情况下，门锁不被打开；
外接读卡器：支持通过RS485或韦根（W26/W34）接口外接1个读卡器，同时可实现单门反潜回功能；
读卡器模式：支持通过RS485或韦根（W26/W34）接入门禁控制器，作为读卡器模式使用；
门禁计划模板：支持255组计划模板管理，128个周计划，1024个假日计划；支持常开、常闭时段管理；
组合认证：刷卡+密码、刷卡+人脸、人脸+密码等组合认证方式
多重认证：支持多个人员认证（人脸、刷卡等）通过后才开门；
报警功能：设备支持防拆报警、门被外力开起报警、胁迫卡和胁迫密码报警等；
事件上传：在线状态下将设备认证结果信息及联动抓拍照片实时上传给平台，支持断网续传功能，设备离线状态下产生事件在与平台连接后会重新上传；
单机使用：设备可进行本地管理，支持本地注册人脸、查询、设置、管理设备参数等；
WEB管理：支持Web端管理，可进行人员管理、参数配置、事件查询、系统维护等操作。</t>
  </si>
  <si>
    <t>DS-K1T673M</t>
  </si>
  <si>
    <t>比对身份证人脸信息，必须是本人才可以通过。</t>
  </si>
  <si>
    <t>10</t>
  </si>
  <si>
    <t>人员通道遥控器</t>
  </si>
  <si>
    <t xml:space="preserve">遥控器手柄
仅适配简行系列通道产品，支持单通道控制和多通道控制
遥控器包含4个按键，分别对应进（单通道）进向开门、（单通道）进向常开、（多通道）进向常开、对码/恢复
遥控器顶部带有指示灯设计，正常使用/对码时为绿，低电量提示时为红色
遥控器支持固定到钥匙扣，便于使用者随身携带
电池寿命：400天（以100次/天使用频次）
通信距离：15m以上 
通信频率：868MHz 
工作温度：-10 ℃ ~ 55 ℃
工作湿度：10% ~ 90%
（在不凝结水滴状态下）
外观尺寸：64mm × 35 mm × 11.2 mm
防护等级：IP32
重量：毛重：35g；
净重：15.5g
供电方式：3V CR2032纽扣电池 </t>
  </si>
  <si>
    <t>个</t>
  </si>
  <si>
    <t>DS-K7R06-868</t>
  </si>
  <si>
    <t>三、门禁</t>
  </si>
  <si>
    <t>11</t>
  </si>
  <si>
    <t>门禁人脸一体机</t>
  </si>
  <si>
    <t>东门、西门、四楼通道门各两个。</t>
  </si>
  <si>
    <t>12</t>
  </si>
  <si>
    <t>门禁密码刷卡一体机</t>
  </si>
  <si>
    <t>DS-K1T806M
屏幕参数：2.4寸LCD非触摸显示屏
按键属性：实体按键
认证方式：支持刷卡（IC卡（支持扇区加密）、手机NFC卡、CPU卡(仅卡号、不支持加密功能)、身份证卡序列号）、密码认证方式；
存储容量：500个用户、1000张卡、500个密码和10万条事件记录；
硬件接口：LAN*1、电锁*1、门磁*1、开门按钮*1、USB*1、防拆*1
通信方式：有线网络；
使用环境：室内使用，不防水；
安装方式：壁挂安装（标配挂板，适配86底盒）；
工作电压：DC 12V/1A（自带12V1A电源适配器）；
设备尺寸：150*130*26.2mm；
设备重量：205g 。
功能介绍：
认证结果显示可配：支持认证成功界面的“姓名”、“工号”信息可配置是否显示；且支持姓名和工号的脱敏显示；
认证结果文本自定义：认证成功和认证失败显示的认证结果文本可以自定义；
息屏操作：待机界面支持息屏操作，息屏时间支持自定义（默认60s，20s-999s可配）；
门禁计划模板：支持255组计划模板管理，128个周计划，1024个假日计划；支持常开、常闭时段管理；
组合认证：支持刷卡+密码的组合认证方式；
多重认证：支持多个人员认证通过后才开门；
报警功能：设备支持防拆报警、门被外力开起报警、胁迫卡和胁迫密码报警等；
事件上传：在线状态下将设备认证结果实时上传给平台，支持断网续传功能，设备离线状态下产生事件在与平台连接后会重新上传；
单机使用：设备可进行本地管理，支持本地注册卡片、查询、设置、管理设备参数等；
WEB管理：支持Web端管理，可进行人员管理、参数配置、事件查询、系统维护等操作。</t>
  </si>
  <si>
    <t>DS-K1T806M</t>
  </si>
  <si>
    <t>二楼通道</t>
  </si>
  <si>
    <t>13</t>
  </si>
  <si>
    <t>双门磁力锁</t>
  </si>
  <si>
    <t>锁体主体颜色为：氧化银
最大静态直线拉力：280kg±10% *2
断电开锁，满足消防要求
具有电锁状态指示灯（红灯为开锁状态， 绿灯为上锁状态）
支持锁状态侦测信号(门磁)输出：NO/NC/COM接点
工作电压：12V/430mA*2 或 24V/215mA*2
锁体尺寸：长500*宽53*厚29(mm)
吸板尺寸：长170*宽43*高13(mm)
使用环境：室内（不防水）
适用门型：木门、玻璃门、金属门、防火门</t>
  </si>
  <si>
    <t>DS-K4H250BDC</t>
  </si>
  <si>
    <t>东门、西门、二楼、四楼通道门各1个。</t>
  </si>
  <si>
    <t>14</t>
  </si>
  <si>
    <t>双门磁力锁支架</t>
  </si>
  <si>
    <t xml:space="preserve">L型支架尺寸：长500x宽54x厚32.5(mm)
Z型支架尺寸：长175x宽50x厚50(mm)
开门角度：90°
选用材料：高强度铝合金，表面喷砂处理
适用门类型：木门/金属门
</t>
  </si>
  <si>
    <t>DS-K4H250BDC-LZ1</t>
  </si>
  <si>
    <t>15</t>
  </si>
  <si>
    <t>闭门器</t>
  </si>
  <si>
    <t>适装门重：60-85KG      适装门宽 ≤ 1100mm     闭门力量：EN4      开门角度 ≤ 180°
尺寸：长宽高 248x44.5x72mm
使用寿命：100万次    适用环境温度范围：-30℃---50℃
双段速度可调    锁门速度：0°--15°范围内可调   闭门速度：15°--180°范围内可调
建议闭门速度在180°至15°时略快，在15°至0°时放慢，以门扇充分关闭为准。防止关门速度过快导致门扇与门框发生撞击。
无90度定位停门的功能。</t>
  </si>
  <si>
    <t>只</t>
  </si>
  <si>
    <t>DS-K4DC104</t>
  </si>
  <si>
    <t>东门、西门、二楼、四楼通道门各2个。</t>
  </si>
  <si>
    <t>16</t>
  </si>
  <si>
    <t>门禁电源</t>
  </si>
  <si>
    <t>产品尺寸：266*246*82mm；
产品组成：含4.17A开关电源，空开×1；
输入电压：100-240VAC；
输出电压：12VDC；
输出电流：4.17A；
输出功率：50W；
纹波与噪声：&lt; 150mVpp；
电压调整范围：11-14Vdc；
一般规范
工作温度：-10℃-+70℃；
工作湿度：＜95%；</t>
  </si>
  <si>
    <t>DS-KAW50-1带机箱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</si>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</sst>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8"/>
      <color theme="1"/>
      <name val="宋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89999084444715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7" borderId="8" applyNumberFormat="0" applyAlignment="0" applyProtection="0">
      <alignment vertical="center"/>
    </xf>
    <xf numFmtId="0" fontId="14" fillId="7" borderId="7" applyNumberFormat="0" applyAlignment="0" applyProtection="0">
      <alignment vertical="center"/>
    </xf>
    <xf numFmtId="0" fontId="15" fillId="8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11" fontId="0" fillId="0" borderId="0" xfId="0" applyNumberForma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11" fontId="2" fillId="0" borderId="1" xfId="0" applyNumberFormat="1" applyFont="1" applyBorder="1" applyAlignment="1">
      <alignment horizontal="center" vertical="center" wrapText="1"/>
    </xf>
    <xf numFmtId="11" fontId="3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5" Type="http://schemas.openxmlformats.org/officeDocument/2006/relationships/image" Target="../media/image15.png"/><Relationship Id="rId14" Type="http://schemas.openxmlformats.org/officeDocument/2006/relationships/image" Target="../media/image14.jpe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10</xdr:col>
      <xdr:colOff>53340</xdr:colOff>
      <xdr:row>3</xdr:row>
      <xdr:rowOff>167640</xdr:rowOff>
    </xdr:from>
    <xdr:to>
      <xdr:col>10</xdr:col>
      <xdr:colOff>1431562</xdr:colOff>
      <xdr:row>3</xdr:row>
      <xdr:rowOff>1584960</xdr:rowOff>
    </xdr:to>
    <xdr:pic>
      <xdr:nvPicPr>
        <xdr:cNvPr id="2" name="Picture 1" descr="Picture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24460" y="1282065"/>
          <a:ext cx="1377950" cy="1417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220980</xdr:colOff>
      <xdr:row>4</xdr:row>
      <xdr:rowOff>266700</xdr:rowOff>
    </xdr:from>
    <xdr:to>
      <xdr:col>10</xdr:col>
      <xdr:colOff>1394460</xdr:colOff>
      <xdr:row>4</xdr:row>
      <xdr:rowOff>1661160</xdr:rowOff>
    </xdr:to>
    <xdr:pic>
      <xdr:nvPicPr>
        <xdr:cNvPr id="3" name="Picture 1" descr="Picture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92100" y="3027045"/>
          <a:ext cx="117348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137160</xdr:colOff>
      <xdr:row>5</xdr:row>
      <xdr:rowOff>487680</xdr:rowOff>
    </xdr:from>
    <xdr:to>
      <xdr:col>10</xdr:col>
      <xdr:colOff>1447800</xdr:colOff>
      <xdr:row>5</xdr:row>
      <xdr:rowOff>1581048</xdr:rowOff>
    </xdr:to>
    <xdr:pic>
      <xdr:nvPicPr>
        <xdr:cNvPr id="4" name="图片 2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08280" y="4893945"/>
          <a:ext cx="1310640" cy="10928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60960</xdr:colOff>
      <xdr:row>6</xdr:row>
      <xdr:rowOff>205740</xdr:rowOff>
    </xdr:from>
    <xdr:to>
      <xdr:col>10</xdr:col>
      <xdr:colOff>1496717</xdr:colOff>
      <xdr:row>6</xdr:row>
      <xdr:rowOff>1562100</xdr:rowOff>
    </xdr:to>
    <xdr:pic>
      <xdr:nvPicPr>
        <xdr:cNvPr id="5" name="图片 3"/>
        <xdr:cNvPicPr>
          <a:picLocks noChangeAspect="1" noChangeArrowheads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32080" y="6440805"/>
          <a:ext cx="1435735" cy="1356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67235</xdr:colOff>
      <xdr:row>7</xdr:row>
      <xdr:rowOff>736451</xdr:rowOff>
    </xdr:from>
    <xdr:to>
      <xdr:col>10</xdr:col>
      <xdr:colOff>1510637</xdr:colOff>
      <xdr:row>7</xdr:row>
      <xdr:rowOff>1589891</xdr:rowOff>
    </xdr:to>
    <xdr:pic>
      <xdr:nvPicPr>
        <xdr:cNvPr id="6" name="图片 1"/>
        <xdr:cNvPicPr>
          <a:picLocks noChangeAspect="1" noChangeArrowheads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37795" y="8799830"/>
          <a:ext cx="1443355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129540</xdr:colOff>
      <xdr:row>9</xdr:row>
      <xdr:rowOff>580913</xdr:rowOff>
    </xdr:from>
    <xdr:to>
      <xdr:col>10</xdr:col>
      <xdr:colOff>1417320</xdr:colOff>
      <xdr:row>9</xdr:row>
      <xdr:rowOff>1746773</xdr:rowOff>
    </xdr:to>
    <xdr:pic>
      <xdr:nvPicPr>
        <xdr:cNvPr id="8" name="图片 5" descr="DS-K3B423S-R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00660" y="11417935"/>
          <a:ext cx="1287780" cy="1165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132677</xdr:colOff>
      <xdr:row>10</xdr:row>
      <xdr:rowOff>671905</xdr:rowOff>
    </xdr:from>
    <xdr:to>
      <xdr:col>10</xdr:col>
      <xdr:colOff>1374737</xdr:colOff>
      <xdr:row>10</xdr:row>
      <xdr:rowOff>1921585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03200" y="14298295"/>
          <a:ext cx="124206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127298</xdr:colOff>
      <xdr:row>11</xdr:row>
      <xdr:rowOff>499334</xdr:rowOff>
    </xdr:from>
    <xdr:to>
      <xdr:col>10</xdr:col>
      <xdr:colOff>1369358</xdr:colOff>
      <xdr:row>11</xdr:row>
      <xdr:rowOff>1749014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98120" y="16670655"/>
          <a:ext cx="124206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76200</xdr:colOff>
      <xdr:row>12</xdr:row>
      <xdr:rowOff>694317</xdr:rowOff>
    </xdr:from>
    <xdr:to>
      <xdr:col>10</xdr:col>
      <xdr:colOff>1375938</xdr:colOff>
      <xdr:row>12</xdr:row>
      <xdr:rowOff>1662057</xdr:rowOff>
    </xdr:to>
    <xdr:pic>
      <xdr:nvPicPr>
        <xdr:cNvPr id="11" name="Picture 1" descr="Picture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47320" y="19258280"/>
          <a:ext cx="129921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322730</xdr:colOff>
      <xdr:row>13</xdr:row>
      <xdr:rowOff>513229</xdr:rowOff>
    </xdr:from>
    <xdr:to>
      <xdr:col>10</xdr:col>
      <xdr:colOff>1313330</xdr:colOff>
      <xdr:row>13</xdr:row>
      <xdr:rowOff>1206649</xdr:rowOff>
    </xdr:to>
    <xdr:pic>
      <xdr:nvPicPr>
        <xdr:cNvPr id="12" name="Picture 1" descr="Picture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93700" y="22155785"/>
          <a:ext cx="990600" cy="6934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42582</xdr:colOff>
      <xdr:row>15</xdr:row>
      <xdr:rowOff>806375</xdr:rowOff>
    </xdr:from>
    <xdr:to>
      <xdr:col>10</xdr:col>
      <xdr:colOff>1345544</xdr:colOff>
      <xdr:row>15</xdr:row>
      <xdr:rowOff>1659815</xdr:rowOff>
    </xdr:to>
    <xdr:pic>
      <xdr:nvPicPr>
        <xdr:cNvPr id="13" name="Picture 1" descr="Picture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13665" y="25146000"/>
          <a:ext cx="1302385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10</xdr:col>
      <xdr:colOff>445994</xdr:colOff>
      <xdr:row>16</xdr:row>
      <xdr:rowOff>1134484</xdr:rowOff>
    </xdr:from>
    <xdr:to>
      <xdr:col>10</xdr:col>
      <xdr:colOff>1108934</xdr:colOff>
      <xdr:row>16</xdr:row>
      <xdr:rowOff>1881244</xdr:rowOff>
    </xdr:to>
    <xdr:pic>
      <xdr:nvPicPr>
        <xdr:cNvPr id="14" name="图片 1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216890" y="28400375"/>
          <a:ext cx="662940" cy="7467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53340</xdr:colOff>
      <xdr:row>17</xdr:row>
      <xdr:rowOff>845820</xdr:rowOff>
    </xdr:from>
    <xdr:to>
      <xdr:col>10</xdr:col>
      <xdr:colOff>1403693</xdr:colOff>
      <xdr:row>17</xdr:row>
      <xdr:rowOff>1775460</xdr:rowOff>
    </xdr:to>
    <xdr:pic>
      <xdr:nvPicPr>
        <xdr:cNvPr id="15" name="Picture 1" descr="Picture"/>
        <xdr:cNvPicPr>
          <a:picLocks noChangeAspect="1" noChangeArrowheads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24460" y="30961965"/>
          <a:ext cx="1350010" cy="929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103094</xdr:colOff>
      <xdr:row>18</xdr:row>
      <xdr:rowOff>169881</xdr:rowOff>
    </xdr:from>
    <xdr:to>
      <xdr:col>10</xdr:col>
      <xdr:colOff>1479610</xdr:colOff>
      <xdr:row>18</xdr:row>
      <xdr:rowOff>1076661</xdr:rowOff>
    </xdr:to>
    <xdr:pic>
      <xdr:nvPicPr>
        <xdr:cNvPr id="16" name="Picture 1" descr="Picture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73990" y="32746950"/>
          <a:ext cx="137668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190500</xdr:colOff>
      <xdr:row>19</xdr:row>
      <xdr:rowOff>449580</xdr:rowOff>
    </xdr:from>
    <xdr:to>
      <xdr:col>10</xdr:col>
      <xdr:colOff>1369073</xdr:colOff>
      <xdr:row>19</xdr:row>
      <xdr:rowOff>1645920</xdr:rowOff>
    </xdr:to>
    <xdr:pic>
      <xdr:nvPicPr>
        <xdr:cNvPr id="17" name="Picture 1" descr="Picture"/>
        <xdr:cNvPicPr>
          <a:picLocks noChangeAspect="1" noChangeArrowheads="1"/>
        </xdr:cNvPicPr>
      </xdr:nvPicPr>
      <xdr:blipFill>
        <a:blip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961620" y="34291905"/>
          <a:ext cx="1178560" cy="1196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83820</xdr:colOff>
      <xdr:row>20</xdr:row>
      <xdr:rowOff>510540</xdr:rowOff>
    </xdr:from>
    <xdr:to>
      <xdr:col>10</xdr:col>
      <xdr:colOff>1463040</xdr:colOff>
      <xdr:row>20</xdr:row>
      <xdr:rowOff>1365656</xdr:rowOff>
    </xdr:to>
    <xdr:pic>
      <xdr:nvPicPr>
        <xdr:cNvPr id="20" name="Picture 1" descr="Picture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54940" y="36913185"/>
          <a:ext cx="1379220" cy="854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85" zoomScaleNormal="85" workbookViewId="0">
      <selection activeCell="I21" sqref="I21"/>
    </sheetView>
  </sheetViews>
  <sheetFormatPr defaultColWidth="9" defaultRowHeight="14.4"/>
  <cols>
    <col min="1" max="1" width="12.6666666666667" style="2" customWidth="1"/>
    <col min="2" max="2" width="39.7777777777778" style="1" customWidth="1"/>
    <col min="3" max="3" width="38.7777777777778" style="1" customWidth="1"/>
    <col min="4" max="5" width="5.55555555555556" style="2" customWidth="1"/>
    <col min="6" max="6" width="9.55555555555556" style="2" customWidth="1"/>
    <col min="7" max="7" width="8.88888888888889" style="2"/>
    <col min="9" max="9" width="29.7777777777778" style="1" customWidth="1"/>
    <col min="10" max="10" width="26.6666666666667" style="3" customWidth="1"/>
    <col min="11" max="11" width="22.6666666666667" customWidth="1"/>
  </cols>
  <sheetData>
    <row r="1" ht="34.8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3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15" t="s">
        <v>10</v>
      </c>
      <c r="K2" s="5" t="s">
        <v>11</v>
      </c>
    </row>
    <row r="3" ht="19.95" customHeight="1" spans="1:11">
      <c r="A3" s="6" t="s">
        <v>12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ht="129.6" spans="1:11">
      <c r="A4" s="6" t="s">
        <v>13</v>
      </c>
      <c r="B4" s="8" t="s">
        <v>14</v>
      </c>
      <c r="C4" s="9" t="s">
        <v>15</v>
      </c>
      <c r="D4" s="6" t="s">
        <v>16</v>
      </c>
      <c r="E4" s="6">
        <v>6</v>
      </c>
      <c r="F4" s="6">
        <v>550</v>
      </c>
      <c r="G4" s="6">
        <f>E4*F4</f>
        <v>3300</v>
      </c>
      <c r="H4" s="10" t="s">
        <v>17</v>
      </c>
      <c r="I4" s="9" t="s">
        <v>18</v>
      </c>
      <c r="J4" s="16" t="s">
        <v>19</v>
      </c>
      <c r="K4" s="10"/>
    </row>
    <row r="5" ht="129.6" spans="1:11">
      <c r="A5" s="6" t="s">
        <v>20</v>
      </c>
      <c r="B5" s="8" t="s">
        <v>21</v>
      </c>
      <c r="C5" s="9" t="s">
        <v>22</v>
      </c>
      <c r="D5" s="6" t="s">
        <v>16</v>
      </c>
      <c r="E5" s="6">
        <v>6</v>
      </c>
      <c r="F5" s="6">
        <v>750</v>
      </c>
      <c r="G5" s="6">
        <f t="shared" ref="G5:G8" si="0">E5*F5</f>
        <v>4500</v>
      </c>
      <c r="H5" s="10" t="s">
        <v>17</v>
      </c>
      <c r="I5" s="9" t="s">
        <v>23</v>
      </c>
      <c r="J5" s="16" t="s">
        <v>24</v>
      </c>
      <c r="K5" s="10"/>
    </row>
    <row r="6" ht="144" spans="1:11">
      <c r="A6" s="6" t="s">
        <v>25</v>
      </c>
      <c r="B6" s="8" t="s">
        <v>26</v>
      </c>
      <c r="C6" s="9" t="s">
        <v>27</v>
      </c>
      <c r="D6" s="6" t="s">
        <v>16</v>
      </c>
      <c r="E6" s="6">
        <v>1</v>
      </c>
      <c r="F6" s="6">
        <v>580</v>
      </c>
      <c r="G6" s="6">
        <f t="shared" si="0"/>
        <v>580</v>
      </c>
      <c r="H6" s="10" t="s">
        <v>17</v>
      </c>
      <c r="I6" s="9" t="s">
        <v>28</v>
      </c>
      <c r="J6" s="16" t="s">
        <v>29</v>
      </c>
      <c r="K6" s="10"/>
    </row>
    <row r="7" ht="144" customHeight="1" spans="1:11">
      <c r="A7" s="6" t="s">
        <v>30</v>
      </c>
      <c r="B7" s="8" t="s">
        <v>31</v>
      </c>
      <c r="C7" s="9" t="s">
        <v>32</v>
      </c>
      <c r="D7" s="6" t="s">
        <v>33</v>
      </c>
      <c r="E7" s="6">
        <v>1</v>
      </c>
      <c r="F7" s="6">
        <v>700</v>
      </c>
      <c r="G7" s="6">
        <f t="shared" si="0"/>
        <v>700</v>
      </c>
      <c r="H7" s="10" t="s">
        <v>17</v>
      </c>
      <c r="I7" s="9" t="s">
        <v>34</v>
      </c>
      <c r="J7" s="16" t="s">
        <v>35</v>
      </c>
      <c r="K7" s="10"/>
    </row>
    <row r="8" ht="193.8" customHeight="1" spans="1:11">
      <c r="A8" s="6" t="s">
        <v>36</v>
      </c>
      <c r="B8" s="8" t="s">
        <v>37</v>
      </c>
      <c r="C8" s="9" t="s">
        <v>38</v>
      </c>
      <c r="D8" s="6" t="s">
        <v>16</v>
      </c>
      <c r="E8" s="6">
        <v>1</v>
      </c>
      <c r="F8" s="6">
        <v>19000</v>
      </c>
      <c r="G8" s="6">
        <f t="shared" si="0"/>
        <v>19000</v>
      </c>
      <c r="H8" s="10" t="s">
        <v>17</v>
      </c>
      <c r="I8" s="9" t="s">
        <v>39</v>
      </c>
      <c r="J8" s="16"/>
      <c r="K8" s="10"/>
    </row>
    <row r="9" ht="24.6" customHeight="1" spans="1:11">
      <c r="A9" s="11" t="s">
        <v>40</v>
      </c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19.6" customHeight="1" spans="1:11">
      <c r="A10" s="6" t="s">
        <v>41</v>
      </c>
      <c r="B10" s="13" t="s">
        <v>42</v>
      </c>
      <c r="C10" s="9" t="s">
        <v>43</v>
      </c>
      <c r="D10" s="6" t="s">
        <v>16</v>
      </c>
      <c r="E10" s="6">
        <v>1</v>
      </c>
      <c r="F10" s="6">
        <v>10000</v>
      </c>
      <c r="G10" s="6">
        <f>E10*F10</f>
        <v>10000</v>
      </c>
      <c r="H10" s="10" t="s">
        <v>17</v>
      </c>
      <c r="I10" s="9" t="s">
        <v>44</v>
      </c>
      <c r="J10" s="16" t="s">
        <v>45</v>
      </c>
      <c r="K10" s="10"/>
    </row>
    <row r="11" ht="200.4" customHeight="1" spans="1:11">
      <c r="A11" s="6" t="s">
        <v>46</v>
      </c>
      <c r="B11" s="13" t="s">
        <v>47</v>
      </c>
      <c r="C11" s="9" t="s">
        <v>48</v>
      </c>
      <c r="D11" s="6" t="s">
        <v>16</v>
      </c>
      <c r="E11" s="6">
        <v>1</v>
      </c>
      <c r="F11" s="6">
        <v>12000</v>
      </c>
      <c r="G11" s="6">
        <f t="shared" ref="G11:G14" si="1">E11*F11</f>
        <v>12000</v>
      </c>
      <c r="H11" s="10" t="s">
        <v>17</v>
      </c>
      <c r="I11" s="9" t="s">
        <v>49</v>
      </c>
      <c r="J11" s="16"/>
      <c r="K11" s="10"/>
    </row>
    <row r="12" ht="188.4" customHeight="1" spans="1:11">
      <c r="A12" s="6" t="s">
        <v>50</v>
      </c>
      <c r="B12" s="13" t="s">
        <v>51</v>
      </c>
      <c r="C12" s="9" t="s">
        <v>52</v>
      </c>
      <c r="D12" s="6" t="s">
        <v>16</v>
      </c>
      <c r="E12" s="6">
        <v>1</v>
      </c>
      <c r="F12" s="6">
        <v>10000</v>
      </c>
      <c r="G12" s="6">
        <f t="shared" si="1"/>
        <v>10000</v>
      </c>
      <c r="H12" s="10" t="s">
        <v>17</v>
      </c>
      <c r="I12" s="9" t="s">
        <v>53</v>
      </c>
      <c r="J12" s="16" t="s">
        <v>45</v>
      </c>
      <c r="K12" s="10"/>
    </row>
    <row r="13" ht="242.4" customHeight="1" spans="1:11">
      <c r="A13" s="6" t="s">
        <v>54</v>
      </c>
      <c r="B13" s="13" t="s">
        <v>55</v>
      </c>
      <c r="C13" s="9" t="s">
        <v>56</v>
      </c>
      <c r="D13" s="6" t="s">
        <v>16</v>
      </c>
      <c r="E13" s="6">
        <v>2</v>
      </c>
      <c r="F13" s="6">
        <v>1700</v>
      </c>
      <c r="G13" s="6">
        <f t="shared" si="1"/>
        <v>3400</v>
      </c>
      <c r="H13" s="10" t="s">
        <v>17</v>
      </c>
      <c r="I13" s="9" t="s">
        <v>57</v>
      </c>
      <c r="J13" s="16" t="s">
        <v>58</v>
      </c>
      <c r="K13" s="10"/>
    </row>
    <row r="14" ht="177.6" customHeight="1" spans="1:11">
      <c r="A14" s="6" t="s">
        <v>59</v>
      </c>
      <c r="B14" s="13" t="s">
        <v>60</v>
      </c>
      <c r="C14" s="9" t="s">
        <v>61</v>
      </c>
      <c r="D14" s="6" t="s">
        <v>62</v>
      </c>
      <c r="E14" s="6">
        <v>2</v>
      </c>
      <c r="F14" s="6">
        <v>200</v>
      </c>
      <c r="G14" s="6">
        <f t="shared" si="1"/>
        <v>400</v>
      </c>
      <c r="H14" s="10" t="s">
        <v>17</v>
      </c>
      <c r="I14" s="9" t="s">
        <v>63</v>
      </c>
      <c r="J14" s="16"/>
      <c r="K14" s="10"/>
    </row>
    <row r="15" ht="34.8" customHeight="1" spans="1:11">
      <c r="A15" s="11" t="s">
        <v>64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ht="230.4" customHeight="1" spans="1:11">
      <c r="A16" s="6" t="s">
        <v>65</v>
      </c>
      <c r="B16" s="14" t="s">
        <v>66</v>
      </c>
      <c r="C16" s="9" t="s">
        <v>56</v>
      </c>
      <c r="D16" s="6" t="s">
        <v>16</v>
      </c>
      <c r="E16" s="6">
        <v>6</v>
      </c>
      <c r="F16" s="6">
        <v>1700</v>
      </c>
      <c r="G16" s="6">
        <f>E16*F16</f>
        <v>10200</v>
      </c>
      <c r="H16" s="10" t="s">
        <v>17</v>
      </c>
      <c r="I16" s="9" t="s">
        <v>57</v>
      </c>
      <c r="J16" s="16" t="s">
        <v>67</v>
      </c>
      <c r="K16" s="10"/>
    </row>
    <row r="17" ht="224.4" customHeight="1" spans="1:11">
      <c r="A17" s="6" t="s">
        <v>68</v>
      </c>
      <c r="B17" s="14" t="s">
        <v>69</v>
      </c>
      <c r="C17" s="9" t="s">
        <v>70</v>
      </c>
      <c r="D17" s="6" t="s">
        <v>16</v>
      </c>
      <c r="E17" s="6">
        <v>1</v>
      </c>
      <c r="F17" s="6">
        <v>460</v>
      </c>
      <c r="G17" s="6">
        <f t="shared" ref="G17:G21" si="2">E17*F17</f>
        <v>460</v>
      </c>
      <c r="H17" s="10" t="s">
        <v>17</v>
      </c>
      <c r="I17" s="9" t="s">
        <v>71</v>
      </c>
      <c r="J17" s="16" t="s">
        <v>72</v>
      </c>
      <c r="K17" s="10"/>
    </row>
    <row r="18" ht="193.8" customHeight="1" spans="1:11">
      <c r="A18" s="6" t="s">
        <v>73</v>
      </c>
      <c r="B18" s="14" t="s">
        <v>74</v>
      </c>
      <c r="C18" s="9" t="s">
        <v>75</v>
      </c>
      <c r="D18" s="6" t="s">
        <v>33</v>
      </c>
      <c r="E18" s="6">
        <v>4</v>
      </c>
      <c r="F18" s="6">
        <v>400</v>
      </c>
      <c r="G18" s="6">
        <f t="shared" si="2"/>
        <v>1600</v>
      </c>
      <c r="H18" s="10" t="s">
        <v>17</v>
      </c>
      <c r="I18" s="9" t="s">
        <v>76</v>
      </c>
      <c r="J18" s="16" t="s">
        <v>77</v>
      </c>
      <c r="K18" s="10"/>
    </row>
    <row r="19" ht="99.6" customHeight="1" spans="1:11">
      <c r="A19" s="6" t="s">
        <v>78</v>
      </c>
      <c r="B19" s="14" t="s">
        <v>79</v>
      </c>
      <c r="C19" s="9" t="s">
        <v>80</v>
      </c>
      <c r="D19" s="6" t="s">
        <v>33</v>
      </c>
      <c r="E19" s="6">
        <v>4</v>
      </c>
      <c r="F19" s="6">
        <v>200</v>
      </c>
      <c r="G19" s="6">
        <f t="shared" si="2"/>
        <v>800</v>
      </c>
      <c r="H19" s="10" t="s">
        <v>17</v>
      </c>
      <c r="I19" s="9" t="s">
        <v>81</v>
      </c>
      <c r="J19" s="16" t="s">
        <v>77</v>
      </c>
      <c r="K19" s="10"/>
    </row>
    <row r="20" ht="201.6" spans="1:11">
      <c r="A20" s="6" t="s">
        <v>82</v>
      </c>
      <c r="B20" s="14" t="s">
        <v>83</v>
      </c>
      <c r="C20" s="9" t="s">
        <v>84</v>
      </c>
      <c r="D20" s="6" t="s">
        <v>85</v>
      </c>
      <c r="E20" s="6">
        <v>8</v>
      </c>
      <c r="F20" s="6">
        <v>160</v>
      </c>
      <c r="G20" s="6">
        <f t="shared" si="2"/>
        <v>1280</v>
      </c>
      <c r="H20" s="10" t="s">
        <v>17</v>
      </c>
      <c r="I20" s="9" t="s">
        <v>86</v>
      </c>
      <c r="J20" s="16" t="s">
        <v>87</v>
      </c>
      <c r="K20" s="10"/>
    </row>
    <row r="21" ht="158.4" spans="1:11">
      <c r="A21" s="6" t="s">
        <v>88</v>
      </c>
      <c r="B21" s="14" t="s">
        <v>89</v>
      </c>
      <c r="C21" s="9" t="s">
        <v>90</v>
      </c>
      <c r="D21" s="6" t="s">
        <v>33</v>
      </c>
      <c r="E21" s="6">
        <v>4</v>
      </c>
      <c r="F21" s="6">
        <v>300</v>
      </c>
      <c r="G21" s="6">
        <f t="shared" si="2"/>
        <v>1200</v>
      </c>
      <c r="H21" s="10" t="s">
        <v>17</v>
      </c>
      <c r="I21" s="9" t="s">
        <v>91</v>
      </c>
      <c r="J21" s="16" t="s">
        <v>77</v>
      </c>
      <c r="K21" s="10"/>
    </row>
    <row r="22" ht="22" customHeight="1" spans="1:11">
      <c r="A22" s="6" t="s">
        <v>92</v>
      </c>
      <c r="B22" s="9"/>
      <c r="C22" s="9"/>
      <c r="D22" s="6"/>
      <c r="E22" s="6"/>
      <c r="F22" s="6"/>
      <c r="G22" s="6">
        <f>SUM(G16:G21)+SUM(G10:G14)+SUM(G4:G8)</f>
        <v>79420</v>
      </c>
      <c r="H22" s="10"/>
      <c r="I22" s="9"/>
      <c r="J22" s="16"/>
      <c r="K22" s="10"/>
    </row>
  </sheetData>
  <mergeCells count="4">
    <mergeCell ref="A1:K1"/>
    <mergeCell ref="B3:K3"/>
    <mergeCell ref="A9:K9"/>
    <mergeCell ref="A15:K15"/>
  </mergeCells>
  <pageMargins left="0.196527777777778" right="0.196527777777778" top="0.75" bottom="0.75" header="0.3" footer="0.3"/>
  <pageSetup paperSize="8" scale="7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lirjex</dc:creator>
  <cp:lastModifiedBy>Administrator</cp:lastModifiedBy>
  <dcterms:created xsi:type="dcterms:W3CDTF">2025-07-18T09:25:00Z</dcterms:created>
  <dcterms:modified xsi:type="dcterms:W3CDTF">2025-08-11T08:39:16Z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A0D3F97BF4B54998833BE7A0BBEC86B2_12</vt:lpwstr>
  </property>
  <property fmtid="{D5CDD505-2E9C-101B-9397-08002B2CF9AE}" pid="3" name="KSOProductBuildVer">
    <vt:lpwstr>2052-12.1.0.21915</vt:lpwstr>
  </property>
</Properties>
</file>